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fany.nunez\Desktop\Cuenta publica\Inf Contable\Informacion Presupuestal\"/>
    </mc:Choice>
  </mc:AlternateContent>
  <bookViews>
    <workbookView xWindow="0" yWindow="0" windowWidth="20055" windowHeight="5310"/>
  </bookViews>
  <sheets>
    <sheet name="C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6" i="1"/>
  <c r="D16" i="1"/>
  <c r="H15" i="1"/>
  <c r="D15" i="1"/>
  <c r="H13" i="1"/>
  <c r="D13" i="1"/>
  <c r="H12" i="1"/>
  <c r="D12" i="1"/>
  <c r="H11" i="1"/>
  <c r="D11" i="1"/>
  <c r="H10" i="1"/>
  <c r="D10" i="1"/>
  <c r="H9" i="1"/>
  <c r="D9" i="1"/>
  <c r="H8" i="1"/>
  <c r="D8" i="1"/>
  <c r="H7" i="1"/>
  <c r="D7" i="1"/>
  <c r="H6" i="1"/>
  <c r="D6" i="1"/>
  <c r="H5" i="1"/>
  <c r="D5" i="1"/>
  <c r="H4" i="1"/>
  <c r="D4" i="1"/>
  <c r="G3" i="1"/>
  <c r="H3" i="1" s="1"/>
  <c r="F3" i="1"/>
  <c r="E3" i="1"/>
  <c r="C3" i="1"/>
  <c r="D3" i="1" s="1"/>
</calcChain>
</file>

<file path=xl/sharedStrings.xml><?xml version="1.0" encoding="utf-8"?>
<sst xmlns="http://schemas.openxmlformats.org/spreadsheetml/2006/main" count="30" uniqueCount="28">
  <si>
    <t>MUNICIPIO DE LEÓN
ESTADO ANALÍTICO DE INGRESOS POR RUBRO
DEL 1 DE ENERO AL 31 DE MARZO DE 2017</t>
  </si>
  <si>
    <t>CRI</t>
  </si>
  <si>
    <t>CONCEPTO</t>
  </si>
  <si>
    <t>ESTIMADO</t>
  </si>
  <si>
    <t>AMPLIACIONES Y REDUCCIONES</t>
  </si>
  <si>
    <t>MODIFICADO</t>
  </si>
  <si>
    <t>DEVENGADO</t>
  </si>
  <si>
    <t>RECAUDADO</t>
  </si>
  <si>
    <t>DIFERENCIA</t>
  </si>
  <si>
    <t>EXCEDENTES</t>
  </si>
  <si>
    <t>PRESUPUESTO DE INGRESOS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</si>
  <si>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</si>
  <si>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</si>
  <si>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</si>
  <si>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</si>
  <si>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</si>
  <si>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</si>
  <si>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</si>
  <si>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</si>
  <si>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Aprovechamientos no comprendidos en las fracciones de la Ley de Ingresos causadas en ejercicios fiscales anteriores pendientes de liquidación o pago</t>
  </si>
  <si>
    <t>Ingresos por Ventas de Bienes y Servicios</t>
  </si>
  <si>
    <t>Participaciones y Aportaciones</t>
  </si>
  <si>
    <t>Transferencias, Asignaciones, Subsidios y Otras Ayudas</t>
  </si>
  <si>
    <t>00</t>
  </si>
  <si>
    <t>Ingresos Derivados de Financiamientos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</si>
  <si>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</si>
  <si>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LIC. HÉCTOR GERMÁN RENÉ LÓPEZ SANTILLANA
</t>
  </si>
  <si>
    <t>TESORERO MUNICIPAL                                               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</si>
</sst>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center" vertical="top"/>
    </xf>
    <xf numFmtId="0" fontId="2" fillId="0" borderId="5" xfId="2" applyFont="1" applyBorder="1" applyAlignment="1" applyProtection="1">
      <alignment horizontal="center" vertical="top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4" fontId="3" fillId="0" borderId="6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</xf>
    <xf numFmtId="0" fontId="4" fillId="0" borderId="5" xfId="1" applyFont="1" applyFill="1" applyBorder="1" applyAlignment="1" applyProtection="1">
      <alignment horizontal="center" vertical="top"/>
      <protection locked="0"/>
    </xf>
    <xf numFmtId="4" fontId="4" fillId="0" borderId="0" xfId="1" applyNumberFormat="1" applyFont="1" applyFill="1" applyBorder="1" applyAlignment="1" applyProtection="1">
      <alignment vertical="top"/>
      <protection locked="0"/>
    </xf>
    <xf numFmtId="4" fontId="4" fillId="0" borderId="6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horizontal="left" vertical="top" indent="1"/>
      <protection locked="0"/>
    </xf>
    <xf numFmtId="0" fontId="4" fillId="0" borderId="0" xfId="1" applyFont="1" applyFill="1" applyBorder="1" applyAlignment="1" applyProtection="1">
      <alignment horizontal="left" vertical="top" wrapText="1" indent="1"/>
      <protection locked="0"/>
    </xf>
    <xf numFmtId="0" fontId="4" fillId="0" borderId="7" xfId="1" quotePrefix="1" applyFont="1" applyFill="1" applyBorder="1" applyAlignment="1" applyProtection="1">
      <alignment horizontal="center" vertical="top"/>
      <protection locked="0"/>
    </xf>
    <xf numFmtId="0" fontId="4" fillId="0" borderId="8" xfId="1" applyFont="1" applyFill="1" applyBorder="1" applyAlignment="1" applyProtection="1">
      <alignment vertical="top"/>
      <protection locked="0"/>
    </xf>
    <xf numFmtId="4" fontId="4" fillId="0" borderId="8" xfId="1" applyNumberFormat="1" applyFont="1" applyFill="1" applyBorder="1" applyAlignment="1" applyProtection="1">
      <alignment vertical="top"/>
      <protection locked="0"/>
    </xf>
    <xf numFmtId="4" fontId="4" fillId="0" borderId="9" xfId="1" applyNumberFormat="1" applyFont="1" applyFill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</xf>
    <xf numFmtId="0" fontId="6" fillId="0" borderId="0" xfId="2" applyFont="1" applyAlignment="1">
      <alignment vertical="top" wrapText="1"/>
    </xf>
    <xf numFmtId="4" fontId="6" fillId="0" borderId="0" xfId="2" applyNumberFormat="1" applyFont="1" applyAlignment="1">
      <alignment vertical="top"/>
    </xf>
    <xf numFmtId="0" fontId="6" fillId="0" borderId="0" xfId="2" applyFont="1" applyAlignment="1">
      <alignment vertical="top"/>
    </xf>
    <xf numFmtId="0" fontId="6" fillId="0" borderId="0" xfId="2" applyFont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left" vertical="top" wrapText="1" indent="5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164" fontId="7" fillId="0" borderId="10" xfId="3" applyNumberFormat="1" applyFont="1" applyBorder="1" applyAlignment="1" applyProtection="1">
      <alignment horizontal="center" vertical="top" wrapText="1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164" fontId="7" fillId="0" borderId="10" xfId="3" applyNumberFormat="1" applyFont="1" applyBorder="1" applyAlignment="1" applyProtection="1">
      <alignment horizontal="center" vertical="top" wrapText="1"/>
      <protection locked="0"/>
    </xf>
  </cellXfs>
  <cellStyles count="4">
    <cellStyle name="Millares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907554</xdr:colOff>
      <xdr:row>1</xdr:row>
      <xdr:rowOff>0</xdr:rowOff>
    </xdr:to>
    <xdr:pic>
      <xdr:nvPicPr>
        <xdr:cNvPr id="2" name="1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2379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Normal="100" zoomScaleSheetLayoutView="100" workbookViewId="0">
      <selection activeCell="D7" sqref="D7"/>
    </sheetView>
  </sheetViews>
  <sheetFormatPr baseColWidth="10" defaultColWidth="10.28515625" defaultRowHeight="11.25" x14ac:dyDescent="0.25"/>
  <cols>
    <col min="1" max="1" width="7.5703125" style="12" customWidth="1"/>
    <col min="2" max="2" width="43.5703125" style="12" customWidth="1"/>
    <col min="3" max="3" width="15.28515625" style="12" customWidth="1"/>
    <col min="4" max="4" width="22" style="12" customWidth="1"/>
    <col min="5" max="9" width="15.28515625" style="12" customWidth="1"/>
    <col min="10" max="16384" width="10.28515625" style="11"/>
  </cols>
  <sheetData>
    <row r="1" spans="1:10" s="2" customFormat="1" ht="54.75" customHeight="1" x14ac:dyDescent="0.25">
      <c r="A1" s="32" t="s">
        <v>0</v>
      </c>
      <c r="B1" s="33"/>
      <c r="C1" s="33"/>
      <c r="D1" s="33"/>
      <c r="E1" s="33"/>
      <c r="F1" s="33"/>
      <c r="G1" s="33"/>
      <c r="H1" s="33"/>
      <c r="I1" s="34"/>
      <c r="J1" s="1"/>
    </row>
    <row r="2" spans="1:10" s="6" customFormat="1" ht="22.5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/>
    </row>
    <row r="3" spans="1:10" s="12" customFormat="1" x14ac:dyDescent="0.25">
      <c r="A3" s="7">
        <v>90001</v>
      </c>
      <c r="B3" s="8" t="s">
        <v>10</v>
      </c>
      <c r="C3" s="9">
        <f>C4+C5+C6+C7+C8+C11+C15</f>
        <v>1696559348.0599997</v>
      </c>
      <c r="D3" s="9">
        <f>E3-C3</f>
        <v>2997463.4099998474</v>
      </c>
      <c r="E3" s="9">
        <f>SUM(E4+E6+E5+E7+E8+E11+E15)</f>
        <v>1699556811.4699996</v>
      </c>
      <c r="F3" s="9">
        <f>SUM(F4+F6+F7+F8+F11+F15)</f>
        <v>786156850.18999994</v>
      </c>
      <c r="G3" s="9">
        <f>SUM(G4+G6+G7+G8+G11+G15)</f>
        <v>786156850.18999994</v>
      </c>
      <c r="H3" s="9">
        <f>G3-C3</f>
        <v>-910402497.86999977</v>
      </c>
      <c r="I3" s="10">
        <v>0</v>
      </c>
      <c r="J3" s="11"/>
    </row>
    <row r="4" spans="1:10" s="12" customFormat="1" x14ac:dyDescent="0.25">
      <c r="A4" s="13">
        <v>10</v>
      </c>
      <c r="B4" s="11" t="s">
        <v>11</v>
      </c>
      <c r="C4" s="14">
        <v>1147065861.6199999</v>
      </c>
      <c r="D4" s="14">
        <f>E4-C4</f>
        <v>-5.0000190734863281E-2</v>
      </c>
      <c r="E4" s="14">
        <v>1147065861.5699997</v>
      </c>
      <c r="F4" s="14">
        <v>643075962.03999996</v>
      </c>
      <c r="G4" s="14">
        <v>643075962.03999996</v>
      </c>
      <c r="H4" s="14">
        <f t="shared" ref="H4:H13" si="0">G4-C4</f>
        <v>-503989899.57999992</v>
      </c>
      <c r="I4" s="15">
        <v>0</v>
      </c>
      <c r="J4" s="11"/>
    </row>
    <row r="5" spans="1:10" s="12" customFormat="1" x14ac:dyDescent="0.25">
      <c r="A5" s="13">
        <v>20</v>
      </c>
      <c r="B5" s="11" t="s">
        <v>12</v>
      </c>
      <c r="C5" s="14">
        <v>0</v>
      </c>
      <c r="D5" s="14">
        <f t="shared" ref="D5:D13" si="1">E5-C5</f>
        <v>0</v>
      </c>
      <c r="E5" s="14">
        <v>0</v>
      </c>
      <c r="F5" s="14">
        <v>0</v>
      </c>
      <c r="G5" s="14">
        <v>0</v>
      </c>
      <c r="H5" s="14">
        <f t="shared" si="0"/>
        <v>0</v>
      </c>
      <c r="I5" s="15">
        <v>0</v>
      </c>
      <c r="J5" s="11"/>
    </row>
    <row r="6" spans="1:10" s="12" customFormat="1" x14ac:dyDescent="0.25">
      <c r="A6" s="13">
        <v>30</v>
      </c>
      <c r="B6" s="11" t="s">
        <v>13</v>
      </c>
      <c r="C6" s="14">
        <v>94710</v>
      </c>
      <c r="D6" s="14">
        <f t="shared" si="1"/>
        <v>0</v>
      </c>
      <c r="E6" s="14">
        <v>94710.000000000015</v>
      </c>
      <c r="F6" s="14">
        <v>25121.71</v>
      </c>
      <c r="G6" s="14">
        <v>25121.71</v>
      </c>
      <c r="H6" s="14">
        <f t="shared" si="0"/>
        <v>-69588.290000000008</v>
      </c>
      <c r="I6" s="15">
        <v>0</v>
      </c>
      <c r="J6" s="11"/>
    </row>
    <row r="7" spans="1:10" s="12" customFormat="1" x14ac:dyDescent="0.25">
      <c r="A7" s="13">
        <v>40</v>
      </c>
      <c r="B7" s="11" t="s">
        <v>14</v>
      </c>
      <c r="C7" s="14">
        <v>310602335.37</v>
      </c>
      <c r="D7" s="14">
        <f t="shared" si="1"/>
        <v>0</v>
      </c>
      <c r="E7" s="14">
        <v>310602335.37</v>
      </c>
      <c r="F7" s="14">
        <v>71856130.790000007</v>
      </c>
      <c r="G7" s="14">
        <v>71856130.790000007</v>
      </c>
      <c r="H7" s="14">
        <f t="shared" si="0"/>
        <v>-238746204.57999998</v>
      </c>
      <c r="I7" s="15">
        <v>0</v>
      </c>
      <c r="J7" s="11"/>
    </row>
    <row r="8" spans="1:10" s="12" customFormat="1" x14ac:dyDescent="0.25">
      <c r="A8" s="13">
        <v>50</v>
      </c>
      <c r="B8" s="11" t="s">
        <v>15</v>
      </c>
      <c r="C8" s="14">
        <v>56415852.259999998</v>
      </c>
      <c r="D8" s="14">
        <f t="shared" si="1"/>
        <v>0</v>
      </c>
      <c r="E8" s="14">
        <v>56415852.259999998</v>
      </c>
      <c r="F8" s="14">
        <v>20074071.43</v>
      </c>
      <c r="G8" s="14">
        <v>20074071.43</v>
      </c>
      <c r="H8" s="14">
        <f t="shared" si="0"/>
        <v>-36341780.829999998</v>
      </c>
      <c r="I8" s="15">
        <v>0</v>
      </c>
      <c r="J8" s="11"/>
    </row>
    <row r="9" spans="1:10" s="12" customFormat="1" x14ac:dyDescent="0.25">
      <c r="A9" s="13">
        <v>51</v>
      </c>
      <c r="B9" s="16" t="s">
        <v>16</v>
      </c>
      <c r="C9" s="14">
        <v>56415852.259999998</v>
      </c>
      <c r="D9" s="14">
        <f t="shared" si="1"/>
        <v>0</v>
      </c>
      <c r="E9" s="14">
        <v>56415852.259999998</v>
      </c>
      <c r="F9" s="14">
        <v>20074071.43</v>
      </c>
      <c r="G9" s="14">
        <v>20074071.43</v>
      </c>
      <c r="H9" s="14">
        <f t="shared" si="0"/>
        <v>-36341780.829999998</v>
      </c>
      <c r="I9" s="15">
        <v>0</v>
      </c>
      <c r="J9" s="11"/>
    </row>
    <row r="10" spans="1:10" s="12" customFormat="1" x14ac:dyDescent="0.25">
      <c r="A10" s="13">
        <v>52</v>
      </c>
      <c r="B10" s="16" t="s">
        <v>17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v>0</v>
      </c>
      <c r="H10" s="14">
        <f t="shared" si="0"/>
        <v>0</v>
      </c>
      <c r="I10" s="15">
        <v>0</v>
      </c>
      <c r="J10" s="11"/>
    </row>
    <row r="11" spans="1:10" s="12" customFormat="1" x14ac:dyDescent="0.25">
      <c r="A11" s="13">
        <v>60</v>
      </c>
      <c r="B11" s="11" t="s">
        <v>18</v>
      </c>
      <c r="C11" s="14">
        <v>182380588.81</v>
      </c>
      <c r="D11" s="14">
        <f t="shared" si="1"/>
        <v>2997463.4600000381</v>
      </c>
      <c r="E11" s="14">
        <v>185378052.27000004</v>
      </c>
      <c r="F11" s="14">
        <v>51125564.219999999</v>
      </c>
      <c r="G11" s="14">
        <v>51125564.219999999</v>
      </c>
      <c r="H11" s="14">
        <f t="shared" si="0"/>
        <v>-131255024.59</v>
      </c>
      <c r="I11" s="15">
        <v>0</v>
      </c>
      <c r="J11" s="11"/>
    </row>
    <row r="12" spans="1:10" s="12" customFormat="1" x14ac:dyDescent="0.25">
      <c r="A12" s="13">
        <v>61</v>
      </c>
      <c r="B12" s="16" t="s">
        <v>16</v>
      </c>
      <c r="C12" s="14">
        <v>182380588.81</v>
      </c>
      <c r="D12" s="14">
        <f t="shared" si="1"/>
        <v>2997463.4600000381</v>
      </c>
      <c r="E12" s="14">
        <v>185378052.27000004</v>
      </c>
      <c r="F12" s="14">
        <v>51125564.219999999</v>
      </c>
      <c r="G12" s="14">
        <v>51125564.219999999</v>
      </c>
      <c r="H12" s="14">
        <f t="shared" si="0"/>
        <v>-131255024.59</v>
      </c>
      <c r="I12" s="15">
        <v>0</v>
      </c>
      <c r="J12" s="11"/>
    </row>
    <row r="13" spans="1:10" s="12" customFormat="1" x14ac:dyDescent="0.25">
      <c r="A13" s="13">
        <v>62</v>
      </c>
      <c r="B13" s="16" t="s">
        <v>17</v>
      </c>
      <c r="C13" s="14">
        <v>0</v>
      </c>
      <c r="D13" s="14">
        <f t="shared" si="1"/>
        <v>0</v>
      </c>
      <c r="E13" s="14">
        <v>0</v>
      </c>
      <c r="F13" s="14">
        <v>0</v>
      </c>
      <c r="G13" s="14">
        <v>0</v>
      </c>
      <c r="H13" s="14">
        <f t="shared" si="0"/>
        <v>0</v>
      </c>
      <c r="I13" s="15">
        <v>0</v>
      </c>
      <c r="J13" s="11"/>
    </row>
    <row r="14" spans="1:10" s="12" customFormat="1" ht="33.75" x14ac:dyDescent="0.25">
      <c r="A14" s="13">
        <v>69</v>
      </c>
      <c r="B14" s="17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  <c r="J14" s="11"/>
    </row>
    <row r="15" spans="1:10" s="12" customFormat="1" x14ac:dyDescent="0.25">
      <c r="A15" s="13">
        <v>70</v>
      </c>
      <c r="B15" s="11" t="s">
        <v>20</v>
      </c>
      <c r="C15" s="14">
        <v>0</v>
      </c>
      <c r="D15" s="14">
        <f t="shared" ref="D15:D16" si="2">E15-C15</f>
        <v>0</v>
      </c>
      <c r="E15" s="14">
        <v>0</v>
      </c>
      <c r="F15" s="14">
        <v>0</v>
      </c>
      <c r="G15" s="14">
        <v>0</v>
      </c>
      <c r="H15" s="14">
        <f t="shared" ref="H15:H18" si="3">G15-C15</f>
        <v>0</v>
      </c>
      <c r="I15" s="15">
        <v>0</v>
      </c>
      <c r="J15" s="11"/>
    </row>
    <row r="16" spans="1:10" s="12" customFormat="1" x14ac:dyDescent="0.25">
      <c r="A16" s="13">
        <v>80</v>
      </c>
      <c r="B16" s="11" t="s">
        <v>21</v>
      </c>
      <c r="C16" s="14">
        <v>2875319139.5</v>
      </c>
      <c r="D16" s="14">
        <f t="shared" si="2"/>
        <v>427668929.13000059</v>
      </c>
      <c r="E16" s="14">
        <v>3302988068.6300006</v>
      </c>
      <c r="F16" s="14">
        <v>934734825.83000004</v>
      </c>
      <c r="G16" s="14">
        <v>934734825.83000004</v>
      </c>
      <c r="H16" s="14">
        <f t="shared" si="3"/>
        <v>-1940584313.6700001</v>
      </c>
      <c r="I16" s="15">
        <v>0</v>
      </c>
      <c r="J16" s="11"/>
    </row>
    <row r="17" spans="1:10" s="12" customFormat="1" x14ac:dyDescent="0.25">
      <c r="A17" s="13">
        <v>90</v>
      </c>
      <c r="B17" s="11" t="s">
        <v>22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 t="shared" si="3"/>
        <v>0</v>
      </c>
      <c r="I17" s="15">
        <v>0</v>
      </c>
      <c r="J17" s="11"/>
    </row>
    <row r="18" spans="1:10" s="12" customFormat="1" x14ac:dyDescent="0.25">
      <c r="A18" s="18" t="s">
        <v>23</v>
      </c>
      <c r="B18" s="19" t="s">
        <v>24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f t="shared" si="3"/>
        <v>0</v>
      </c>
      <c r="I18" s="21">
        <v>0</v>
      </c>
      <c r="J18" s="11"/>
    </row>
    <row r="20" spans="1:10" x14ac:dyDescent="0.25">
      <c r="A20" s="22" t="s">
        <v>25</v>
      </c>
      <c r="B20" s="23"/>
      <c r="C20" s="23"/>
      <c r="D20" s="24"/>
    </row>
    <row r="21" spans="1:10" x14ac:dyDescent="0.25">
      <c r="A21" s="25"/>
      <c r="B21" s="23"/>
      <c r="C21" s="23"/>
      <c r="D21" s="24"/>
    </row>
    <row r="22" spans="1:10" x14ac:dyDescent="0.25">
      <c r="A22" s="26"/>
      <c r="B22" s="27"/>
      <c r="C22" s="26"/>
      <c r="D22" s="26"/>
    </row>
    <row r="23" spans="1:10" x14ac:dyDescent="0.25">
      <c r="A23" s="28"/>
      <c r="B23" s="26"/>
      <c r="C23" s="26"/>
      <c r="D23" s="26"/>
    </row>
    <row r="24" spans="1:10" x14ac:dyDescent="0.25">
      <c r="A24" s="28"/>
      <c r="B24" s="26"/>
      <c r="C24" s="28"/>
      <c r="D24" s="29"/>
    </row>
    <row r="25" spans="1:10" ht="33.75" x14ac:dyDescent="0.25">
      <c r="A25" s="28"/>
      <c r="B25" s="30" t="s">
        <v>26</v>
      </c>
      <c r="C25" s="31"/>
      <c r="D25" s="35" t="s">
        <v>27</v>
      </c>
      <c r="E25" s="35"/>
    </row>
  </sheetData>
  <mergeCells count="2">
    <mergeCell ref="A1:I1"/>
    <mergeCell ref="D25:E25"/>
  </mergeCells>
  <pageMargins left="0.7" right="0.7" top="0.75" bottom="0.75" header="0.3" footer="0.3"/>
  <pageSetup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2017-05-04T13:55:56Z</cp:lastPrinted>
  <dcterms:created xsi:type="dcterms:W3CDTF">2017-05-04T13:50:13Z</dcterms:created>
  <dcterms:modified xsi:type="dcterms:W3CDTF">2017-05-04T13:58:52Z</dcterms:modified>
</cp:coreProperties>
</file>